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686762A4-F1CE-4CBB-AA43-7D599F621BAB}" xr6:coauthVersionLast="47" xr6:coauthVersionMax="47" xr10:uidLastSave="{00000000-0000-0000-0000-000000000000}"/>
  <bookViews>
    <workbookView xWindow="-108" yWindow="-108" windowWidth="23256" windowHeight="12456" xr2:uid="{0301749E-F3E7-4743-91C2-ED755401E800}"/>
  </bookViews>
  <sheets>
    <sheet name="G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<sst xmlns="http://schemas.openxmlformats.org/spreadsheetml/2006/main" count="18" uniqueCount="18">
  <si>
    <t>Año</t>
  </si>
  <si>
    <t>Agropecuario</t>
  </si>
  <si>
    <t>Pesca</t>
  </si>
  <si>
    <t>Minería e Hidrocarburos</t>
  </si>
  <si>
    <t>Manufactura</t>
  </si>
  <si>
    <t>Electricidad y Agua</t>
  </si>
  <si>
    <t>Construcción</t>
  </si>
  <si>
    <t>Comercio</t>
  </si>
  <si>
    <t>Servicios</t>
  </si>
  <si>
    <t>PBI</t>
  </si>
  <si>
    <t>Minería metálica</t>
  </si>
  <si>
    <t>% Minería</t>
  </si>
  <si>
    <t>Var % minería</t>
  </si>
  <si>
    <t>PBI real del sector minero y participación en el PBI total, 2010-2021</t>
  </si>
  <si>
    <t>(en millones de soles del 2007 y porcentajes)</t>
  </si>
  <si>
    <t>Fuente: Banco Central de Reserva del Perú (BCRP).</t>
  </si>
  <si>
    <t>Elaboración: GPC.</t>
  </si>
  <si>
    <t>*Actualizado el 11.04.22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</si>
</sst>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/>
    <xf numFmtId="3" fontId="2" fillId="2" borderId="0" xfId="0" applyNumberFormat="1" applyFont="1" applyFill="1"/>
    <xf numFmtId="3" fontId="2" fillId="2" borderId="5" xfId="0" applyNumberFormat="1" applyFont="1" applyFill="1" applyBorder="1"/>
    <xf numFmtId="0" fontId="2" fillId="2" borderId="6" xfId="0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9" fontId="2" fillId="2" borderId="7" xfId="1" applyFont="1" applyFill="1" applyBorder="1"/>
    <xf numFmtId="9" fontId="2" fillId="2" borderId="8" xfId="1" applyFont="1" applyFill="1" applyBorder="1"/>
    <xf numFmtId="0" fontId="2" fillId="2" borderId="1" xfId="0" applyFont="1" applyFill="1" applyBorder="1"/>
    <xf numFmtId="9" fontId="2" fillId="2" borderId="2" xfId="1" applyFont="1" applyFill="1" applyBorder="1"/>
    <xf numFmtId="9" fontId="2" fillId="2" borderId="3" xfId="1" applyFont="1" applyFill="1" applyBorder="1"/>
  </cellXfs>
  <cellStyles count="2">
    <cellStyle name="Normal" xfId="0" builtinId="0"/>
    <cellStyle name="Porcentaje 2" xfId="1" xr:uid="{0719C177-1678-4238-B095-678C0665A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D5E7-5A14-4545-B146-CD2308C36BC9}">
  <dimension ref="A1:N20"/>
  <sheetViews>
    <sheetView tabSelected="1" workbookViewId="0">
      <selection activeCell="D24" sqref="D24"/>
    </sheetView>
  </sheetViews>
  <sheetFormatPr defaultRowHeight="14.4" x14ac:dyDescent="0.3"/>
  <sheetData>
    <row r="1" spans="1:14" x14ac:dyDescent="0.3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1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thickBo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thickBot="1" x14ac:dyDescent="0.35">
      <c r="A4" s="3" t="s">
        <v>0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5">
        <v>2021</v>
      </c>
      <c r="N4" s="2"/>
    </row>
    <row r="5" spans="1:14" x14ac:dyDescent="0.3">
      <c r="A5" s="6" t="s">
        <v>1</v>
      </c>
      <c r="B5" s="7">
        <v>21766.001</v>
      </c>
      <c r="C5" s="7">
        <v>22658</v>
      </c>
      <c r="D5" s="7">
        <v>23991.7795606986</v>
      </c>
      <c r="E5" s="7">
        <v>24639.820908633399</v>
      </c>
      <c r="F5" s="7">
        <v>25027.696036148998</v>
      </c>
      <c r="G5" s="7">
        <v>25893.9865310061</v>
      </c>
      <c r="H5" s="7">
        <v>26583.878106034099</v>
      </c>
      <c r="I5" s="7">
        <v>27328.0802789511</v>
      </c>
      <c r="J5" s="7">
        <v>29428.640621753901</v>
      </c>
      <c r="K5" s="7">
        <v>30470.825129737899</v>
      </c>
      <c r="L5" s="7">
        <v>30784.122462476498</v>
      </c>
      <c r="M5" s="8">
        <v>31954.3190551152</v>
      </c>
      <c r="N5" s="2"/>
    </row>
    <row r="6" spans="1:14" x14ac:dyDescent="0.3">
      <c r="A6" s="6" t="s">
        <v>2</v>
      </c>
      <c r="B6" s="7">
        <v>1891.001</v>
      </c>
      <c r="C6" s="7">
        <v>2891.9989999999998</v>
      </c>
      <c r="D6" s="7">
        <v>1960.001</v>
      </c>
      <c r="E6" s="7">
        <v>2445.1326020913998</v>
      </c>
      <c r="F6" s="7">
        <v>1762.06782570066</v>
      </c>
      <c r="G6" s="7">
        <v>2041.6757069598</v>
      </c>
      <c r="H6" s="7">
        <v>1835.7054423018801</v>
      </c>
      <c r="I6" s="7">
        <v>1921.3526862021699</v>
      </c>
      <c r="J6" s="7">
        <v>2837.54546443356</v>
      </c>
      <c r="K6" s="7">
        <v>2350.8442460286401</v>
      </c>
      <c r="L6" s="7">
        <v>2449.9804861862199</v>
      </c>
      <c r="M6" s="8">
        <v>2518.1109896712501</v>
      </c>
      <c r="N6" s="2"/>
    </row>
    <row r="7" spans="1:14" x14ac:dyDescent="0.3">
      <c r="A7" s="6" t="s">
        <v>3</v>
      </c>
      <c r="B7" s="7">
        <v>50714.002</v>
      </c>
      <c r="C7" s="7">
        <v>51043.000999999997</v>
      </c>
      <c r="D7" s="7">
        <v>52473</v>
      </c>
      <c r="E7" s="7">
        <v>55034.498477626803</v>
      </c>
      <c r="F7" s="7">
        <v>54553.443973607398</v>
      </c>
      <c r="G7" s="7">
        <v>59714.734913952503</v>
      </c>
      <c r="H7" s="7">
        <v>69444.9744824792</v>
      </c>
      <c r="I7" s="7">
        <v>71822.880529835893</v>
      </c>
      <c r="J7" s="7">
        <v>70749.327278017096</v>
      </c>
      <c r="K7" s="7">
        <v>70715.060286755397</v>
      </c>
      <c r="L7" s="7">
        <v>61228.557210472398</v>
      </c>
      <c r="M7" s="8">
        <v>65788.336829962005</v>
      </c>
      <c r="N7" s="2"/>
    </row>
    <row r="8" spans="1:14" x14ac:dyDescent="0.3">
      <c r="A8" s="6" t="s">
        <v>4</v>
      </c>
      <c r="B8" s="7">
        <v>59254.998601515501</v>
      </c>
      <c r="C8" s="7">
        <v>64329.989125543099</v>
      </c>
      <c r="D8" s="7">
        <v>65964.666234768694</v>
      </c>
      <c r="E8" s="7">
        <v>69206.882263882901</v>
      </c>
      <c r="F8" s="7">
        <v>66683.697082418905</v>
      </c>
      <c r="G8" s="7">
        <v>65702.336033234606</v>
      </c>
      <c r="H8" s="7">
        <v>64793.436051697703</v>
      </c>
      <c r="I8" s="7">
        <v>64669.084256738097</v>
      </c>
      <c r="J8" s="7">
        <v>68474.670171957507</v>
      </c>
      <c r="K8" s="7">
        <v>67336.097714401403</v>
      </c>
      <c r="L8" s="7">
        <v>58894.011952387198</v>
      </c>
      <c r="M8" s="8">
        <v>69378.640367813394</v>
      </c>
      <c r="N8" s="2"/>
    </row>
    <row r="9" spans="1:14" x14ac:dyDescent="0.3">
      <c r="A9" s="6" t="s">
        <v>5</v>
      </c>
      <c r="B9" s="7">
        <v>6501</v>
      </c>
      <c r="C9" s="7">
        <v>6994</v>
      </c>
      <c r="D9" s="7">
        <v>7401.0010000000002</v>
      </c>
      <c r="E9" s="7">
        <v>7803.7642568873598</v>
      </c>
      <c r="F9" s="7">
        <v>8185.4876933328596</v>
      </c>
      <c r="G9" s="7">
        <v>8671.2029915794192</v>
      </c>
      <c r="H9" s="7">
        <v>9306.4534554834099</v>
      </c>
      <c r="I9" s="7">
        <v>9412.4627249964396</v>
      </c>
      <c r="J9" s="7">
        <v>9825.78257551977</v>
      </c>
      <c r="K9" s="7">
        <v>10212.2399198448</v>
      </c>
      <c r="L9" s="7">
        <v>9584.7549310484792</v>
      </c>
      <c r="M9" s="8">
        <v>10404.323690848199</v>
      </c>
      <c r="N9" s="2"/>
    </row>
    <row r="10" spans="1:14" x14ac:dyDescent="0.3">
      <c r="A10" s="6" t="s">
        <v>6</v>
      </c>
      <c r="B10" s="7">
        <v>23993.001</v>
      </c>
      <c r="C10" s="7">
        <v>24848</v>
      </c>
      <c r="D10" s="7">
        <v>28779</v>
      </c>
      <c r="E10" s="7">
        <v>31356.221846583099</v>
      </c>
      <c r="F10" s="7">
        <v>31960.101076109699</v>
      </c>
      <c r="G10" s="7">
        <v>30100.8226991923</v>
      </c>
      <c r="H10" s="7">
        <v>29134.7379322425</v>
      </c>
      <c r="I10" s="7">
        <v>29747.6536078674</v>
      </c>
      <c r="J10" s="7">
        <v>31334.509344661201</v>
      </c>
      <c r="K10" s="7">
        <v>31787.5320946629</v>
      </c>
      <c r="L10" s="7">
        <v>27492.319496418801</v>
      </c>
      <c r="M10" s="8">
        <v>37084.668697370202</v>
      </c>
      <c r="N10" s="2"/>
    </row>
    <row r="11" spans="1:14" x14ac:dyDescent="0.3">
      <c r="A11" s="6" t="s">
        <v>7</v>
      </c>
      <c r="B11" s="7">
        <v>40419.999000000003</v>
      </c>
      <c r="C11" s="7">
        <v>44034</v>
      </c>
      <c r="D11" s="7">
        <v>47217.999000000003</v>
      </c>
      <c r="E11" s="7">
        <v>49984.3225424267</v>
      </c>
      <c r="F11" s="7">
        <v>52192.745952170902</v>
      </c>
      <c r="G11" s="7">
        <v>54216.598319273297</v>
      </c>
      <c r="H11" s="7">
        <v>55198.8850115319</v>
      </c>
      <c r="I11" s="7">
        <v>55767.047956791001</v>
      </c>
      <c r="J11" s="7">
        <v>57243.356379262303</v>
      </c>
      <c r="K11" s="7">
        <v>58960.176677626099</v>
      </c>
      <c r="L11" s="7">
        <v>49538.6641590117</v>
      </c>
      <c r="M11" s="8">
        <v>58363.704752029102</v>
      </c>
      <c r="N11" s="2"/>
    </row>
    <row r="12" spans="1:14" ht="15" thickBot="1" x14ac:dyDescent="0.35">
      <c r="A12" s="9" t="s">
        <v>8</v>
      </c>
      <c r="B12" s="10">
        <v>177540.99739848499</v>
      </c>
      <c r="C12" s="10">
        <v>189457.01087445699</v>
      </c>
      <c r="D12" s="10">
        <v>203411.553204533</v>
      </c>
      <c r="E12" s="10">
        <v>215964.35710186799</v>
      </c>
      <c r="F12" s="10">
        <v>226942.76036051099</v>
      </c>
      <c r="G12" s="10">
        <v>236164.64280480199</v>
      </c>
      <c r="H12" s="10">
        <v>245282.92951822901</v>
      </c>
      <c r="I12" s="10">
        <v>253546.43795861799</v>
      </c>
      <c r="J12" s="10">
        <v>264771.16816439503</v>
      </c>
      <c r="K12" s="10">
        <v>274328.223930943</v>
      </c>
      <c r="L12" s="10">
        <v>246014.399982248</v>
      </c>
      <c r="M12" s="11">
        <v>275118.848665839</v>
      </c>
      <c r="N12" s="2"/>
    </row>
    <row r="13" spans="1:14" x14ac:dyDescent="0.3">
      <c r="A13" s="6" t="s">
        <v>9</v>
      </c>
      <c r="B13" s="7">
        <v>382081</v>
      </c>
      <c r="C13" s="7">
        <v>406256</v>
      </c>
      <c r="D13" s="7">
        <v>431199</v>
      </c>
      <c r="E13" s="7">
        <v>456435</v>
      </c>
      <c r="F13" s="7">
        <v>467308</v>
      </c>
      <c r="G13" s="7">
        <v>482506</v>
      </c>
      <c r="H13" s="7">
        <v>501581</v>
      </c>
      <c r="I13" s="7">
        <v>514215</v>
      </c>
      <c r="J13" s="7">
        <v>534665</v>
      </c>
      <c r="K13" s="7">
        <v>546161</v>
      </c>
      <c r="L13" s="7">
        <v>485986.81068024901</v>
      </c>
      <c r="M13" s="8">
        <v>550610.95304864796</v>
      </c>
      <c r="N13" s="2"/>
    </row>
    <row r="14" spans="1:14" x14ac:dyDescent="0.3">
      <c r="A14" s="6" t="s">
        <v>10</v>
      </c>
      <c r="B14" s="7">
        <v>33929.236970096397</v>
      </c>
      <c r="C14" s="7">
        <v>33210.151512477802</v>
      </c>
      <c r="D14" s="7">
        <v>34029.454889027598</v>
      </c>
      <c r="E14" s="7">
        <v>35478.952874556999</v>
      </c>
      <c r="F14" s="7">
        <v>34688.055444066798</v>
      </c>
      <c r="G14" s="7">
        <v>40138.270079560803</v>
      </c>
      <c r="H14" s="7">
        <v>48641.814363530801</v>
      </c>
      <c r="I14" s="7">
        <v>50818.946738849598</v>
      </c>
      <c r="J14" s="7">
        <v>49935.744316085802</v>
      </c>
      <c r="K14" s="7">
        <v>49515.889906967503</v>
      </c>
      <c r="L14" s="7">
        <v>42662.697865739603</v>
      </c>
      <c r="M14" s="8">
        <v>46794.035448295203</v>
      </c>
      <c r="N14" s="2"/>
    </row>
    <row r="15" spans="1:14" ht="15" thickBot="1" x14ac:dyDescent="0.35">
      <c r="A15" s="9" t="s">
        <v>11</v>
      </c>
      <c r="B15" s="12">
        <f t="shared" ref="B15:M15" si="0">B14/B13</f>
        <v>8.8801162502444242E-2</v>
      </c>
      <c r="C15" s="12">
        <f t="shared" si="0"/>
        <v>8.1746857923274491E-2</v>
      </c>
      <c r="D15" s="12">
        <f t="shared" si="0"/>
        <v>7.891821383868608E-2</v>
      </c>
      <c r="E15" s="12">
        <f t="shared" si="0"/>
        <v>7.7730570343109096E-2</v>
      </c>
      <c r="F15" s="12">
        <f t="shared" si="0"/>
        <v>7.4229534790901927E-2</v>
      </c>
      <c r="G15" s="12">
        <f t="shared" si="0"/>
        <v>8.3187090066363531E-2</v>
      </c>
      <c r="H15" s="12">
        <f t="shared" si="0"/>
        <v>9.6976987492609967E-2</v>
      </c>
      <c r="I15" s="12">
        <f t="shared" si="0"/>
        <v>9.8828207537410617E-2</v>
      </c>
      <c r="J15" s="12">
        <f t="shared" si="0"/>
        <v>9.3396321652035957E-2</v>
      </c>
      <c r="K15" s="12">
        <f t="shared" si="0"/>
        <v>9.066170947205586E-2</v>
      </c>
      <c r="L15" s="12">
        <f t="shared" si="0"/>
        <v>8.7785711315958262E-2</v>
      </c>
      <c r="M15" s="13">
        <f t="shared" si="0"/>
        <v>8.4985660363644855E-2</v>
      </c>
      <c r="N15" s="2"/>
    </row>
    <row r="16" spans="1:14" ht="15" thickBot="1" x14ac:dyDescent="0.35">
      <c r="A16" s="14" t="s">
        <v>12</v>
      </c>
      <c r="B16" s="15"/>
      <c r="C16" s="15">
        <f t="shared" ref="C16:M16" si="1">C14/B14-1</f>
        <v>-2.1193681963799005E-2</v>
      </c>
      <c r="D16" s="15">
        <f t="shared" si="1"/>
        <v>2.4670269156765734E-2</v>
      </c>
      <c r="E16" s="15">
        <f t="shared" si="1"/>
        <v>4.2595392440352375E-2</v>
      </c>
      <c r="F16" s="15">
        <f t="shared" si="1"/>
        <v>-2.2292017278147336E-2</v>
      </c>
      <c r="G16" s="15">
        <f t="shared" si="1"/>
        <v>0.15712078886296399</v>
      </c>
      <c r="H16" s="15">
        <f t="shared" si="1"/>
        <v>0.21185627250787187</v>
      </c>
      <c r="I16" s="15">
        <f t="shared" si="1"/>
        <v>4.4758453273303411E-2</v>
      </c>
      <c r="J16" s="15">
        <f t="shared" si="1"/>
        <v>-1.7379392518747649E-2</v>
      </c>
      <c r="K16" s="15">
        <f t="shared" si="1"/>
        <v>-8.4078932810269791E-3</v>
      </c>
      <c r="L16" s="15">
        <f t="shared" si="1"/>
        <v>-0.13840389527692953</v>
      </c>
      <c r="M16" s="16">
        <f t="shared" si="1"/>
        <v>9.6837232271550278E-2</v>
      </c>
      <c r="N16" s="2"/>
    </row>
    <row r="17" spans="1:1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1" t="s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1" t="s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1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2023-02-09T17:54:42Z</dcterms:created>
  <dcterms:modified xsi:type="dcterms:W3CDTF">2023-02-09T17:56:13Z</dcterms:modified>
</cp:coreProperties>
</file>