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\REPORTE 28\excel descargable r28\"/>
    </mc:Choice>
  </mc:AlternateContent>
  <xr:revisionPtr revIDLastSave="0" documentId="8_{D11FE742-8555-4710-A32A-9A94CB12D07D}" xr6:coauthVersionLast="47" xr6:coauthVersionMax="47" xr10:uidLastSave="{00000000-0000-0000-0000-000000000000}"/>
  <bookViews>
    <workbookView xWindow="-108" yWindow="-108" windowWidth="23256" windowHeight="13896" xr2:uid="{CDD0ED2F-112F-4435-88D1-CEB2EBBF4164}"/>
  </bookViews>
  <sheets>
    <sheet name="Hoja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4" l="1"/>
  <c r="H11" i="4" s="1"/>
  <c r="G9" i="4"/>
  <c r="G11" i="4" s="1"/>
  <c r="F9" i="4"/>
  <c r="F11" i="4" s="1"/>
  <c r="E9" i="4"/>
  <c r="E11" i="4" s="1"/>
  <c r="D9" i="4"/>
  <c r="D11" i="4" s="1"/>
  <c r="C9" i="4"/>
  <c r="C11" i="4" s="1"/>
  <c r="B9" i="4"/>
  <c r="B11" i="4" s="1"/>
</calcChain>
</file>

<file path=xl/sharedStrings.xml><?xml version="1.0" encoding="utf-8"?>
<sst xmlns="http://schemas.openxmlformats.org/spreadsheetml/2006/main" count="12" uniqueCount="12">
  <si>
    <t>Elaboración: GPC.</t>
  </si>
  <si>
    <t>Porcentaje</t>
  </si>
  <si>
    <t>Fuente: Minem.</t>
  </si>
  <si>
    <t>Distribución de la producción de oro artesanal según región, 2017 - 2023</t>
  </si>
  <si>
    <t>(toneladas)</t>
  </si>
  <si>
    <t>Departamento</t>
  </si>
  <si>
    <t>Madre de Dios</t>
  </si>
  <si>
    <t>Puno</t>
  </si>
  <si>
    <t>Arequipa</t>
  </si>
  <si>
    <t>Piura</t>
  </si>
  <si>
    <t>Subtotal oro artesanal</t>
  </si>
  <si>
    <t>Prod. total aurífera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</si>
</sst>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,,"/>
    <numFmt numFmtId="166" formatCode="#,##0.0,,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0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0" fontId="7" fillId="0" borderId="1" xfId="0" applyFont="1" applyFill="1" applyBorder="1"/>
    <xf numFmtId="165" fontId="4" fillId="0" borderId="1" xfId="0" applyNumberFormat="1" applyFont="1" applyFill="1" applyBorder="1"/>
    <xf numFmtId="166" fontId="4" fillId="0" borderId="1" xfId="0" applyNumberFormat="1" applyFont="1" applyFill="1" applyBorder="1"/>
    <xf numFmtId="0" fontId="6" fillId="0" borderId="1" xfId="0" applyFont="1" applyFill="1" applyBorder="1"/>
    <xf numFmtId="164" fontId="6" fillId="0" borderId="1" xfId="1" applyNumberFormat="1" applyFont="1" applyFill="1" applyBorder="1"/>
  </cellXfs>
  <cellStyles count="3">
    <cellStyle name="Normal" xfId="0" builtinId="0"/>
    <cellStyle name="Normal 4" xfId="2" xr:uid="{F9318F32-2769-498A-B636-8CF570EF92C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EE579-8726-45E3-9D40-DB7098FFF648}">
  <dimension ref="A1:H15"/>
  <sheetViews>
    <sheetView tabSelected="1" workbookViewId="0">
      <selection activeCell="A5" sqref="A5"/>
    </sheetView>
  </sheetViews>
  <sheetFormatPr baseColWidth="10" defaultRowHeight="14.4" x14ac:dyDescent="0.3"/>
  <sheetData>
    <row r="1" spans="1:8" x14ac:dyDescent="0.3">
      <c r="A1" s="1" t="s">
        <v>3</v>
      </c>
      <c r="B1" s="1"/>
      <c r="C1" s="1"/>
      <c r="D1" s="1"/>
      <c r="E1" s="1"/>
      <c r="F1" s="1"/>
      <c r="G1" s="1"/>
      <c r="H1" s="1"/>
    </row>
    <row r="2" spans="1:8" x14ac:dyDescent="0.3">
      <c r="A2" s="1" t="s">
        <v>4</v>
      </c>
      <c r="B2" s="1"/>
      <c r="C2" s="1"/>
      <c r="D2" s="1"/>
      <c r="E2" s="1"/>
      <c r="F2" s="1"/>
      <c r="G2" s="1"/>
      <c r="H2" s="1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A4" s="2" t="s">
        <v>5</v>
      </c>
      <c r="B4" s="2">
        <v>2017</v>
      </c>
      <c r="C4" s="2">
        <v>2018</v>
      </c>
      <c r="D4" s="2">
        <v>2019</v>
      </c>
      <c r="E4" s="2">
        <v>2020</v>
      </c>
      <c r="F4" s="2">
        <v>2021</v>
      </c>
      <c r="G4" s="2">
        <v>2022</v>
      </c>
      <c r="H4" s="2">
        <v>2023</v>
      </c>
    </row>
    <row r="5" spans="1:8" x14ac:dyDescent="0.3">
      <c r="A5" s="4" t="s">
        <v>6</v>
      </c>
      <c r="B5" s="5">
        <v>12146076.314649001</v>
      </c>
      <c r="C5" s="5">
        <v>9222277.4260760006</v>
      </c>
      <c r="D5" s="5">
        <v>6002223.0281239999</v>
      </c>
      <c r="E5" s="5">
        <v>1243552</v>
      </c>
      <c r="F5" s="6">
        <v>422719</v>
      </c>
      <c r="G5" s="6">
        <v>407828.99999959208</v>
      </c>
      <c r="H5" s="6">
        <v>169585</v>
      </c>
    </row>
    <row r="6" spans="1:8" x14ac:dyDescent="0.3">
      <c r="A6" s="4" t="s">
        <v>7</v>
      </c>
      <c r="B6" s="5">
        <v>6377674.5195815861</v>
      </c>
      <c r="C6" s="5">
        <v>6822520.4730533753</v>
      </c>
      <c r="D6" s="5">
        <v>6175893.9862295864</v>
      </c>
      <c r="E6" s="5">
        <v>1093433</v>
      </c>
      <c r="F6" s="6">
        <v>324710</v>
      </c>
      <c r="G6" s="6">
        <v>296451.99999970361</v>
      </c>
      <c r="H6" s="6">
        <v>152911</v>
      </c>
    </row>
    <row r="7" spans="1:8" x14ac:dyDescent="0.3">
      <c r="A7" s="4" t="s">
        <v>8</v>
      </c>
      <c r="B7" s="5">
        <v>1895905.2986958865</v>
      </c>
      <c r="C7" s="5">
        <v>2048824.8701372913</v>
      </c>
      <c r="D7" s="5">
        <v>1604846.3946615905</v>
      </c>
      <c r="E7" s="6">
        <v>399390</v>
      </c>
      <c r="F7" s="6">
        <v>241909</v>
      </c>
      <c r="G7" s="6">
        <v>241445.99999975858</v>
      </c>
      <c r="H7" s="6">
        <v>139019</v>
      </c>
    </row>
    <row r="8" spans="1:8" x14ac:dyDescent="0.3">
      <c r="A8" s="4" t="s">
        <v>9</v>
      </c>
      <c r="B8" s="5">
        <v>275455.53692771547</v>
      </c>
      <c r="C8" s="5">
        <v>781326.24078825396</v>
      </c>
      <c r="D8" s="5">
        <v>862241.23205853021</v>
      </c>
      <c r="E8" s="6">
        <v>81569</v>
      </c>
      <c r="F8" s="6">
        <v>97059</v>
      </c>
      <c r="G8" s="6">
        <v>60338.999999939697</v>
      </c>
      <c r="H8" s="6">
        <v>46411</v>
      </c>
    </row>
    <row r="9" spans="1:8" x14ac:dyDescent="0.3">
      <c r="A9" s="7" t="s">
        <v>10</v>
      </c>
      <c r="B9" s="8">
        <f t="shared" ref="B9:H9" si="0">SUM(B5:B8)</f>
        <v>20695111.669854186</v>
      </c>
      <c r="C9" s="8">
        <f t="shared" si="0"/>
        <v>18874949.010054924</v>
      </c>
      <c r="D9" s="8">
        <f t="shared" si="0"/>
        <v>14645204.641073707</v>
      </c>
      <c r="E9" s="8">
        <f t="shared" si="0"/>
        <v>2817944</v>
      </c>
      <c r="F9" s="9">
        <f t="shared" si="0"/>
        <v>1086397</v>
      </c>
      <c r="G9" s="9">
        <f t="shared" si="0"/>
        <v>1006065.9999989939</v>
      </c>
      <c r="H9" s="9">
        <f t="shared" si="0"/>
        <v>507926</v>
      </c>
    </row>
    <row r="10" spans="1:8" x14ac:dyDescent="0.3">
      <c r="A10" s="3" t="s">
        <v>11</v>
      </c>
      <c r="B10" s="8">
        <v>151964039.95641115</v>
      </c>
      <c r="C10" s="8">
        <v>140210984.41501191</v>
      </c>
      <c r="D10" s="8">
        <v>128413463.35810567</v>
      </c>
      <c r="E10" s="8">
        <v>90871888.209976852</v>
      </c>
      <c r="F10" s="8">
        <v>98579348.121062681</v>
      </c>
      <c r="G10" s="8">
        <v>97972043.16388467</v>
      </c>
      <c r="H10" s="8">
        <v>100424050.928495</v>
      </c>
    </row>
    <row r="11" spans="1:8" x14ac:dyDescent="0.3">
      <c r="A11" s="10" t="s">
        <v>1</v>
      </c>
      <c r="B11" s="11">
        <f t="shared" ref="B11:H11" si="1">B9/B10</f>
        <v>0.13618426882958826</v>
      </c>
      <c r="C11" s="11">
        <f t="shared" si="1"/>
        <v>0.13461819049916068</v>
      </c>
      <c r="D11" s="11">
        <f t="shared" si="1"/>
        <v>0.11404726777154771</v>
      </c>
      <c r="E11" s="11">
        <f t="shared" si="1"/>
        <v>3.1010074243077269E-2</v>
      </c>
      <c r="F11" s="11">
        <f t="shared" si="1"/>
        <v>1.1020533415029532E-2</v>
      </c>
      <c r="G11" s="11">
        <f t="shared" si="1"/>
        <v>1.0268909042920308E-2</v>
      </c>
      <c r="H11" s="11">
        <f t="shared" si="1"/>
        <v>5.0578122999803982E-3</v>
      </c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 t="s">
        <v>2</v>
      </c>
      <c r="B14" s="1"/>
      <c r="C14" s="1"/>
      <c r="D14" s="1"/>
      <c r="E14" s="1"/>
      <c r="F14" s="1"/>
      <c r="G14" s="1"/>
      <c r="H14" s="1"/>
    </row>
    <row r="15" spans="1:8" x14ac:dyDescent="0.3">
      <c r="A15" s="1" t="s">
        <v>0</v>
      </c>
      <c r="B15" s="1"/>
      <c r="C15" s="1"/>
      <c r="D15" s="1"/>
      <c r="E15" s="1"/>
      <c r="F15" s="1"/>
      <c r="G15" s="1"/>
      <c r="H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Milagros Obando Palomino</dc:creator>
  <cp:lastModifiedBy>Isabel Milagros Obando Palomino</cp:lastModifiedBy>
  <dcterms:created xsi:type="dcterms:W3CDTF">2025-05-02T17:09:35Z</dcterms:created>
  <dcterms:modified xsi:type="dcterms:W3CDTF">2025-05-02T17:18:36Z</dcterms:modified>
</cp:coreProperties>
</file>