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DFEAE158-8D4A-4102-A498-A2538900C3D8}" xr6:coauthVersionLast="47" xr6:coauthVersionMax="47" xr10:uidLastSave="{00000000-0000-0000-0000-000000000000}"/>
  <bookViews>
    <workbookView xWindow="-108" yWindow="-108" windowWidth="23256" windowHeight="13896" xr2:uid="{0301749E-F3E7-4743-91C2-ED755401E800}"/>
  </bookViews>
  <sheets>
    <sheet name="G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<sst xmlns="http://schemas.openxmlformats.org/spreadsheetml/2006/main" count="18" uniqueCount="18">
  <si>
    <t>Año</t>
  </si>
  <si>
    <t>Agropecuario</t>
  </si>
  <si>
    <t>Pesca</t>
  </si>
  <si>
    <t>Minería e Hidrocarburos</t>
  </si>
  <si>
    <t>Manufactura</t>
  </si>
  <si>
    <t>Electricidad y Agua</t>
  </si>
  <si>
    <t>Construcción</t>
  </si>
  <si>
    <t>Comercio</t>
  </si>
  <si>
    <t>Servicios</t>
  </si>
  <si>
    <t>PBI</t>
  </si>
  <si>
    <t>% Minería</t>
  </si>
  <si>
    <t>Var % minería</t>
  </si>
  <si>
    <t>(en millones de soles del 2007 y porcentajes)</t>
  </si>
  <si>
    <t>Fuente: Banco Central de Reserva del Perú (BCRP).</t>
  </si>
  <si>
    <t>Elaboración: GPC.</t>
  </si>
  <si>
    <t>PBI real del sector minero y participación en el PBI total, 2010-2022</t>
  </si>
  <si>
    <t>Minería Metálica</t>
  </si>
  <si>
    <t>*Actualizado el 06.07.23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</si>
</sst>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/>
    <xf numFmtId="3" fontId="2" fillId="2" borderId="0" xfId="0" applyNumberFormat="1" applyFont="1" applyFill="1"/>
    <xf numFmtId="3" fontId="2" fillId="2" borderId="5" xfId="0" applyNumberFormat="1" applyFont="1" applyFill="1" applyBorder="1"/>
    <xf numFmtId="0" fontId="2" fillId="2" borderId="6" xfId="0" applyFont="1" applyFill="1" applyBorder="1"/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9" fontId="2" fillId="2" borderId="7" xfId="1" applyFont="1" applyFill="1" applyBorder="1"/>
    <xf numFmtId="9" fontId="2" fillId="2" borderId="8" xfId="1" applyFont="1" applyFill="1" applyBorder="1"/>
    <xf numFmtId="0" fontId="2" fillId="2" borderId="1" xfId="0" applyFont="1" applyFill="1" applyBorder="1"/>
    <xf numFmtId="9" fontId="2" fillId="2" borderId="2" xfId="1" applyFont="1" applyFill="1" applyBorder="1"/>
    <xf numFmtId="9" fontId="2" fillId="2" borderId="3" xfId="1" applyFont="1" applyFill="1" applyBorder="1"/>
  </cellXfs>
  <cellStyles count="2">
    <cellStyle name="Normal" xfId="0" builtinId="0"/>
    <cellStyle name="Porcentaje 2" xfId="1" xr:uid="{0719C177-1678-4238-B095-678C0665A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D5E7-5A14-4545-B146-CD2308C36BC9}">
  <dimension ref="A1:N20"/>
  <sheetViews>
    <sheetView tabSelected="1" workbookViewId="0">
      <selection activeCell="A21" sqref="A21"/>
    </sheetView>
  </sheetViews>
  <sheetFormatPr baseColWidth="10" defaultColWidth="8.88671875" defaultRowHeight="14.4" x14ac:dyDescent="0.3"/>
  <sheetData>
    <row r="1" spans="1:14" x14ac:dyDescent="0.3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3">
      <c r="A2" s="1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thickBo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 thickBot="1" x14ac:dyDescent="0.35">
      <c r="A4" s="3" t="s">
        <v>0</v>
      </c>
      <c r="B4" s="4">
        <v>2010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4">
        <v>2021</v>
      </c>
      <c r="N4" s="5">
        <v>2022</v>
      </c>
    </row>
    <row r="5" spans="1:14" x14ac:dyDescent="0.3">
      <c r="A5" s="6" t="s">
        <v>1</v>
      </c>
      <c r="B5" s="7">
        <v>21771.7731878046</v>
      </c>
      <c r="C5" s="7">
        <v>22783.127931309002</v>
      </c>
      <c r="D5" s="7">
        <v>24496.040488157902</v>
      </c>
      <c r="E5" s="7">
        <v>25157.100432971401</v>
      </c>
      <c r="F5" s="7">
        <v>25553.125626744899</v>
      </c>
      <c r="G5" s="7">
        <v>26438.6277429892</v>
      </c>
      <c r="H5" s="7">
        <v>27151.9103076963</v>
      </c>
      <c r="I5" s="7">
        <v>27952.066402735301</v>
      </c>
      <c r="J5" s="7">
        <v>30100.4974884209</v>
      </c>
      <c r="K5" s="7">
        <v>31166.0603581137</v>
      </c>
      <c r="L5" s="7">
        <v>31485.1324633107</v>
      </c>
      <c r="M5" s="7">
        <v>32922.358451002503</v>
      </c>
      <c r="N5" s="8">
        <v>34382.453091311698</v>
      </c>
    </row>
    <row r="6" spans="1:14" x14ac:dyDescent="0.3">
      <c r="A6" s="6" t="s">
        <v>2</v>
      </c>
      <c r="B6" s="7">
        <v>1780.1011197201201</v>
      </c>
      <c r="C6" s="7">
        <v>2822.0700557035402</v>
      </c>
      <c r="D6" s="7">
        <v>1970.41876376857</v>
      </c>
      <c r="E6" s="7">
        <v>2445.3014405100398</v>
      </c>
      <c r="F6" s="7">
        <v>1762.1444039611499</v>
      </c>
      <c r="G6" s="7">
        <v>2041.7506070591301</v>
      </c>
      <c r="H6" s="7">
        <v>1835.8165562566401</v>
      </c>
      <c r="I6" s="7">
        <v>1921.3957363438001</v>
      </c>
      <c r="J6" s="7">
        <v>2837.6646901417098</v>
      </c>
      <c r="K6" s="7">
        <v>2350.9458294046799</v>
      </c>
      <c r="L6" s="7">
        <v>2450.1212918185902</v>
      </c>
      <c r="M6" s="7">
        <v>2693.0272445017899</v>
      </c>
      <c r="N6" s="8">
        <v>2323.0600820634099</v>
      </c>
    </row>
    <row r="7" spans="1:14" x14ac:dyDescent="0.3">
      <c r="A7" s="6" t="s">
        <v>3</v>
      </c>
      <c r="B7" s="7">
        <v>49811.688033389597</v>
      </c>
      <c r="C7" s="7">
        <v>49545.886695743502</v>
      </c>
      <c r="D7" s="7">
        <v>50633.913749667699</v>
      </c>
      <c r="E7" s="7">
        <v>53104.417350503398</v>
      </c>
      <c r="F7" s="7">
        <v>52641.173273418302</v>
      </c>
      <c r="G7" s="7">
        <v>57619.904225364597</v>
      </c>
      <c r="H7" s="7">
        <v>67009.650704748899</v>
      </c>
      <c r="I7" s="7">
        <v>69304.4325297248</v>
      </c>
      <c r="J7" s="7">
        <v>68269.008505641599</v>
      </c>
      <c r="K7" s="7">
        <v>68235.424844730005</v>
      </c>
      <c r="L7" s="7">
        <v>59080.788559109998</v>
      </c>
      <c r="M7" s="7">
        <v>63879.735075181401</v>
      </c>
      <c r="N7" s="8">
        <v>64193.631014947001</v>
      </c>
    </row>
    <row r="8" spans="1:14" x14ac:dyDescent="0.3">
      <c r="A8" s="6" t="s">
        <v>4</v>
      </c>
      <c r="B8" s="7">
        <v>59254.998601515501</v>
      </c>
      <c r="C8" s="7">
        <v>64329.989125543099</v>
      </c>
      <c r="D8" s="7">
        <v>65964.666234768694</v>
      </c>
      <c r="E8" s="7">
        <v>69206.882263882901</v>
      </c>
      <c r="F8" s="7">
        <v>66683.697082418905</v>
      </c>
      <c r="G8" s="7">
        <v>65702.336033234606</v>
      </c>
      <c r="H8" s="7">
        <v>64793.436051697703</v>
      </c>
      <c r="I8" s="7">
        <v>64669.084256738097</v>
      </c>
      <c r="J8" s="7">
        <v>68497.230836300005</v>
      </c>
      <c r="K8" s="7">
        <v>67336.097714401403</v>
      </c>
      <c r="L8" s="7">
        <v>58894.011952387198</v>
      </c>
      <c r="M8" s="7">
        <v>69852.409689756401</v>
      </c>
      <c r="N8" s="8">
        <v>70459.488160815701</v>
      </c>
    </row>
    <row r="9" spans="1:14" x14ac:dyDescent="0.3">
      <c r="A9" s="6" t="s">
        <v>5</v>
      </c>
      <c r="B9" s="7">
        <v>6427.1921393103403</v>
      </c>
      <c r="C9" s="7">
        <v>6906.4673048375298</v>
      </c>
      <c r="D9" s="7">
        <v>7255.5105529287603</v>
      </c>
      <c r="E9" s="7">
        <v>7650.34610330128</v>
      </c>
      <c r="F9" s="7">
        <v>8024.5448937845804</v>
      </c>
      <c r="G9" s="7">
        <v>8500.9017452086391</v>
      </c>
      <c r="H9" s="7">
        <v>9123.5628663317493</v>
      </c>
      <c r="I9" s="7">
        <v>9227.3965130310207</v>
      </c>
      <c r="J9" s="7">
        <v>9632.7419992414507</v>
      </c>
      <c r="K9" s="7">
        <v>10011.509082623799</v>
      </c>
      <c r="L9" s="7">
        <v>9396.7464571801993</v>
      </c>
      <c r="M9" s="7">
        <v>10199.819787722199</v>
      </c>
      <c r="N9" s="8">
        <v>10598.1278282487</v>
      </c>
    </row>
    <row r="10" spans="1:14" x14ac:dyDescent="0.3">
      <c r="A10" s="6" t="s">
        <v>6</v>
      </c>
      <c r="B10" s="7">
        <v>23993.001</v>
      </c>
      <c r="C10" s="7">
        <v>24848</v>
      </c>
      <c r="D10" s="7">
        <v>28795.339948660901</v>
      </c>
      <c r="E10" s="7">
        <v>31504.229190487698</v>
      </c>
      <c r="F10" s="7">
        <v>32210.0067712196</v>
      </c>
      <c r="G10" s="7">
        <v>30317.280595979399</v>
      </c>
      <c r="H10" s="7">
        <v>29349.5674280479</v>
      </c>
      <c r="I10" s="7">
        <v>29987.542724980201</v>
      </c>
      <c r="J10" s="7">
        <v>31580.0005999971</v>
      </c>
      <c r="K10" s="7">
        <v>32014.724519282699</v>
      </c>
      <c r="L10" s="7">
        <v>27759.1900365365</v>
      </c>
      <c r="M10" s="7">
        <v>37437.004292190599</v>
      </c>
      <c r="N10" s="8">
        <v>38552.298318020199</v>
      </c>
    </row>
    <row r="11" spans="1:14" x14ac:dyDescent="0.3">
      <c r="A11" s="6" t="s">
        <v>7</v>
      </c>
      <c r="B11" s="7">
        <v>40419.999000000003</v>
      </c>
      <c r="C11" s="7">
        <v>44034</v>
      </c>
      <c r="D11" s="7">
        <v>47026.098015864198</v>
      </c>
      <c r="E11" s="7">
        <v>49781.060062777397</v>
      </c>
      <c r="F11" s="7">
        <v>51980.770629956001</v>
      </c>
      <c r="G11" s="7">
        <v>53996.2184844187</v>
      </c>
      <c r="H11" s="7">
        <v>54975.128071774598</v>
      </c>
      <c r="I11" s="7">
        <v>55540.505943261604</v>
      </c>
      <c r="J11" s="7">
        <v>57011.023698990502</v>
      </c>
      <c r="K11" s="7">
        <v>58720.5056848186</v>
      </c>
      <c r="L11" s="7">
        <v>49337.382847043198</v>
      </c>
      <c r="M11" s="7">
        <v>58124.604543195397</v>
      </c>
      <c r="N11" s="8">
        <v>60017.223642308003</v>
      </c>
    </row>
    <row r="12" spans="1:14" ht="15" thickBot="1" x14ac:dyDescent="0.35">
      <c r="A12" s="9" t="s">
        <v>8</v>
      </c>
      <c r="B12" s="10">
        <v>144757.96643131899</v>
      </c>
      <c r="C12" s="10">
        <v>155188.48475645101</v>
      </c>
      <c r="D12" s="10">
        <v>166792.19637209599</v>
      </c>
      <c r="E12" s="10">
        <v>177612.35308277901</v>
      </c>
      <c r="F12" s="10">
        <v>188120.93823817201</v>
      </c>
      <c r="G12" s="10">
        <v>197502.191890744</v>
      </c>
      <c r="H12" s="10">
        <v>205861.526392139</v>
      </c>
      <c r="I12" s="10">
        <v>212576.70006352299</v>
      </c>
      <c r="J12" s="10">
        <v>222052.15736668999</v>
      </c>
      <c r="K12" s="10">
        <v>231295.96217035799</v>
      </c>
      <c r="L12" s="10">
        <v>208747.18142475499</v>
      </c>
      <c r="M12" s="10">
        <v>229361.83841760899</v>
      </c>
      <c r="N12" s="11">
        <v>236951.26263633501</v>
      </c>
    </row>
    <row r="13" spans="1:14" x14ac:dyDescent="0.3">
      <c r="A13" s="6" t="s">
        <v>9</v>
      </c>
      <c r="B13" s="7">
        <v>382063.71951305901</v>
      </c>
      <c r="C13" s="7">
        <v>406228.02286958799</v>
      </c>
      <c r="D13" s="7">
        <v>431180.18312591303</v>
      </c>
      <c r="E13" s="7">
        <v>456411.72448925901</v>
      </c>
      <c r="F13" s="7">
        <v>467291.17633202998</v>
      </c>
      <c r="G13" s="7">
        <v>482486.51694321103</v>
      </c>
      <c r="H13" s="7">
        <v>501563.52608166297</v>
      </c>
      <c r="I13" s="7">
        <v>514215</v>
      </c>
      <c r="J13" s="7">
        <v>534626</v>
      </c>
      <c r="K13" s="7">
        <v>546605</v>
      </c>
      <c r="L13" s="7">
        <v>486737</v>
      </c>
      <c r="M13" s="7">
        <v>551714</v>
      </c>
      <c r="N13" s="8">
        <v>566514.45400000003</v>
      </c>
    </row>
    <row r="14" spans="1:14" x14ac:dyDescent="0.3">
      <c r="A14" s="6" t="s">
        <v>16</v>
      </c>
      <c r="B14" s="7">
        <v>33927.305576290899</v>
      </c>
      <c r="C14" s="7">
        <v>33208.214654544601</v>
      </c>
      <c r="D14" s="7">
        <v>34041.755500017003</v>
      </c>
      <c r="E14" s="7">
        <v>35491.794901295099</v>
      </c>
      <c r="F14" s="7">
        <v>34700.561547318801</v>
      </c>
      <c r="G14" s="7">
        <v>40152.682309693897</v>
      </c>
      <c r="H14" s="7">
        <v>48659.301946986598</v>
      </c>
      <c r="I14" s="7">
        <v>50837.199753912399</v>
      </c>
      <c r="J14" s="7">
        <v>49953.659166138801</v>
      </c>
      <c r="K14" s="7">
        <v>49533.757583223698</v>
      </c>
      <c r="L14" s="7">
        <v>42677.840015538597</v>
      </c>
      <c r="M14" s="7">
        <v>47151.4849769215</v>
      </c>
      <c r="N14" s="8">
        <v>47117.9903776063</v>
      </c>
    </row>
    <row r="15" spans="1:14" ht="15" thickBot="1" x14ac:dyDescent="0.35">
      <c r="A15" s="9" t="s">
        <v>10</v>
      </c>
      <c r="B15" s="12">
        <f t="shared" ref="B15:N15" si="0">B14/B13</f>
        <v>8.8800123758234151E-2</v>
      </c>
      <c r="C15" s="12">
        <f t="shared" si="0"/>
        <v>8.1747719962700569E-2</v>
      </c>
      <c r="D15" s="12">
        <f t="shared" si="0"/>
        <v>7.89501856352154E-2</v>
      </c>
      <c r="E15" s="12">
        <f t="shared" si="0"/>
        <v>7.7762671283284152E-2</v>
      </c>
      <c r="F15" s="12">
        <f t="shared" si="0"/>
        <v>7.4258970220021009E-2</v>
      </c>
      <c r="G15" s="12">
        <f t="shared" si="0"/>
        <v>8.322031994610099E-2</v>
      </c>
      <c r="H15" s="12">
        <f t="shared" si="0"/>
        <v>9.7015232202239607E-2</v>
      </c>
      <c r="I15" s="12">
        <f t="shared" si="0"/>
        <v>9.8863704391961335E-2</v>
      </c>
      <c r="J15" s="12">
        <f t="shared" si="0"/>
        <v>9.3436643870928093E-2</v>
      </c>
      <c r="K15" s="12">
        <f t="shared" si="0"/>
        <v>9.0620754627608047E-2</v>
      </c>
      <c r="L15" s="12">
        <f t="shared" si="0"/>
        <v>8.7681520031430926E-2</v>
      </c>
      <c r="M15" s="12">
        <f t="shared" si="0"/>
        <v>8.5463636914998531E-2</v>
      </c>
      <c r="N15" s="13">
        <f t="shared" si="0"/>
        <v>8.3171735592833251E-2</v>
      </c>
    </row>
    <row r="16" spans="1:14" ht="15" thickBot="1" x14ac:dyDescent="0.35">
      <c r="A16" s="14" t="s">
        <v>11</v>
      </c>
      <c r="B16" s="15"/>
      <c r="C16" s="15">
        <f t="shared" ref="C16:L16" si="1">C14/B14-1</f>
        <v>-2.1195049519311504E-2</v>
      </c>
      <c r="D16" s="15">
        <f t="shared" si="1"/>
        <v>2.510044138606915E-2</v>
      </c>
      <c r="E16" s="15">
        <f t="shared" si="1"/>
        <v>4.2595905527767819E-2</v>
      </c>
      <c r="F16" s="15">
        <f t="shared" si="1"/>
        <v>-2.2293416159334001E-2</v>
      </c>
      <c r="G16" s="15">
        <f t="shared" si="1"/>
        <v>0.1571190931576254</v>
      </c>
      <c r="H16" s="15">
        <f t="shared" si="1"/>
        <v>0.2118568212126386</v>
      </c>
      <c r="I16" s="15">
        <f t="shared" si="1"/>
        <v>4.4758098036395522E-2</v>
      </c>
      <c r="J16" s="15">
        <f t="shared" si="1"/>
        <v>-1.7379804396201015E-2</v>
      </c>
      <c r="K16" s="15">
        <f t="shared" si="1"/>
        <v>-8.4058223146090683E-3</v>
      </c>
      <c r="L16" s="15">
        <f t="shared" si="1"/>
        <v>-0.1384089942331993</v>
      </c>
      <c r="M16" s="15">
        <f>M14/K14-1</f>
        <v>-4.8093920641890442E-2</v>
      </c>
      <c r="N16" s="16">
        <f>N14/L14-1</f>
        <v>0.10403877891784319</v>
      </c>
    </row>
    <row r="17" spans="1:14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1" t="s">
        <v>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1" t="s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1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2023-02-09T17:54:42Z</dcterms:created>
  <dcterms:modified xsi:type="dcterms:W3CDTF">2025-04-21T02:03:51Z</dcterms:modified>
</cp:coreProperties>
</file>