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zo\REPORTE 27\excel descargables - 27\"/>
    </mc:Choice>
  </mc:AlternateContent>
  <xr:revisionPtr revIDLastSave="0" documentId="8_{5CEEC2AE-33A4-45D7-BC7C-4016ACF1F77D}" xr6:coauthVersionLast="47" xr6:coauthVersionMax="47" xr10:uidLastSave="{00000000-0000-0000-0000-000000000000}"/>
  <bookViews>
    <workbookView xWindow="-108" yWindow="-108" windowWidth="23256" windowHeight="13896" xr2:uid="{7FC57419-02DF-47C5-9112-F08F28C0F2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E11" i="1"/>
  <c r="D11" i="1"/>
  <c r="C11" i="1"/>
  <c r="B11" i="1"/>
  <c r="N10" i="1"/>
  <c r="N11" i="1" s="1"/>
  <c r="M10" i="1"/>
  <c r="M11" i="1" s="1"/>
  <c r="L10" i="1"/>
  <c r="L11" i="1" s="1"/>
  <c r="K10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<sst xmlns="http://schemas.openxmlformats.org/spreadsheetml/2006/main" count="15" uniqueCount="15">
  <si>
    <t>RECURSOS</t>
  </si>
  <si>
    <t>Total general</t>
  </si>
  <si>
    <t>Canon gasífero</t>
  </si>
  <si>
    <t>Canon minero</t>
  </si>
  <si>
    <t>Canon petrolero</t>
  </si>
  <si>
    <t>Regalía minera</t>
  </si>
  <si>
    <t>Otros*</t>
  </si>
  <si>
    <t>CANON HIDROENERGÉTICO</t>
  </si>
  <si>
    <t>CANON PESQUERO</t>
  </si>
  <si>
    <t>(en millones de soles)</t>
  </si>
  <si>
    <t>Fuente: Portal de Transparencia Económica - MEF.</t>
  </si>
  <si>
    <t>Elaboración: GPC.</t>
  </si>
  <si>
    <t>*Incluye canon hidroenergético y pesquero</t>
  </si>
  <si>
    <t>Transferencias acreditadas de la renta de las actividades extractivas según tipo de recurso, 2010-2022</t>
  </si>
  <si>
    <t>FOCAM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</si>
</sst>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,,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left"/>
    </xf>
    <xf numFmtId="164" fontId="5" fillId="3" borderId="0" xfId="0" applyNumberFormat="1" applyFont="1" applyFill="1"/>
    <xf numFmtId="0" fontId="4" fillId="3" borderId="1" xfId="0" applyFont="1" applyFill="1" applyBorder="1" applyAlignment="1">
      <alignment horizontal="left"/>
    </xf>
    <xf numFmtId="164" fontId="4" fillId="3" borderId="1" xfId="0" applyNumberFormat="1" applyFont="1" applyFill="1" applyBorder="1"/>
    <xf numFmtId="164" fontId="1" fillId="0" borderId="0" xfId="1" applyNumberFormat="1"/>
  </cellXfs>
  <cellStyles count="2">
    <cellStyle name="Normal" xfId="0" builtinId="0"/>
    <cellStyle name="Normal 3" xfId="1" xr:uid="{FA33DCAB-5F83-4F0D-928F-46CD839B66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83094-AE29-48D2-9057-D7FF7100F6AA}">
  <dimension ref="A1:N17"/>
  <sheetViews>
    <sheetView tabSelected="1" workbookViewId="0">
      <selection activeCell="A11" sqref="A11"/>
    </sheetView>
  </sheetViews>
  <sheetFormatPr baseColWidth="10" defaultColWidth="8.88671875" defaultRowHeight="14.4" x14ac:dyDescent="0.3"/>
  <sheetData>
    <row r="1" spans="1:14" x14ac:dyDescent="0.3">
      <c r="A1" s="1" t="s">
        <v>13</v>
      </c>
    </row>
    <row r="2" spans="1:14" x14ac:dyDescent="0.3">
      <c r="A2" s="1" t="s">
        <v>9</v>
      </c>
    </row>
    <row r="4" spans="1:14" x14ac:dyDescent="0.3">
      <c r="A4" s="2" t="s">
        <v>0</v>
      </c>
      <c r="B4" s="3">
        <v>2010</v>
      </c>
      <c r="C4" s="3">
        <v>2011</v>
      </c>
      <c r="D4" s="3">
        <v>2012</v>
      </c>
      <c r="E4" s="3">
        <v>2013</v>
      </c>
      <c r="F4" s="3">
        <v>2014</v>
      </c>
      <c r="G4" s="3">
        <v>2015</v>
      </c>
      <c r="H4" s="3">
        <v>2016</v>
      </c>
      <c r="I4" s="3">
        <v>2017</v>
      </c>
      <c r="J4" s="3">
        <v>2018</v>
      </c>
      <c r="K4" s="3">
        <v>2019</v>
      </c>
      <c r="L4" s="3">
        <v>2020</v>
      </c>
      <c r="M4" s="3">
        <v>2021</v>
      </c>
      <c r="N4" s="3">
        <v>2022</v>
      </c>
    </row>
    <row r="5" spans="1:14" x14ac:dyDescent="0.3">
      <c r="A5" s="4" t="s">
        <v>2</v>
      </c>
      <c r="B5" s="5">
        <v>1221668972.0900011</v>
      </c>
      <c r="C5" s="5">
        <v>1755629250.9099994</v>
      </c>
      <c r="D5" s="5">
        <v>2327753340.2800007</v>
      </c>
      <c r="E5" s="5">
        <v>2421696718.749999</v>
      </c>
      <c r="F5" s="5">
        <v>2364040630.5099993</v>
      </c>
      <c r="G5" s="5">
        <v>1715569211.5999999</v>
      </c>
      <c r="H5" s="5">
        <v>1285729943.2699993</v>
      </c>
      <c r="I5" s="5">
        <v>1294812044.5400009</v>
      </c>
      <c r="J5" s="5">
        <v>1642994148.3999996</v>
      </c>
      <c r="K5" s="5">
        <v>1350408395.0799987</v>
      </c>
      <c r="L5" s="5">
        <v>1040559002.9100001</v>
      </c>
      <c r="M5" s="5">
        <v>2178544772.960001</v>
      </c>
      <c r="N5" s="5">
        <v>3637610889.3099999</v>
      </c>
    </row>
    <row r="6" spans="1:14" x14ac:dyDescent="0.3">
      <c r="A6" s="4" t="s">
        <v>3</v>
      </c>
      <c r="B6" s="5">
        <v>3089624088.0300031</v>
      </c>
      <c r="C6" s="5">
        <v>4157369625.0099969</v>
      </c>
      <c r="D6" s="5">
        <v>5124235060.0200129</v>
      </c>
      <c r="E6" s="5">
        <v>3817165283.1400089</v>
      </c>
      <c r="F6" s="5">
        <v>2978748571.5399961</v>
      </c>
      <c r="G6" s="5">
        <v>2260054866.7899981</v>
      </c>
      <c r="H6" s="5">
        <v>1496824679.2400045</v>
      </c>
      <c r="I6" s="5">
        <v>1862681755.5400026</v>
      </c>
      <c r="J6" s="5">
        <v>3157642224.0900006</v>
      </c>
      <c r="K6" s="5">
        <v>2897602461.3300028</v>
      </c>
      <c r="L6" s="5">
        <v>2619082706.699996</v>
      </c>
      <c r="M6" s="5">
        <v>2947368033.2499986</v>
      </c>
      <c r="N6" s="5">
        <v>7844240511.4100122</v>
      </c>
    </row>
    <row r="7" spans="1:14" x14ac:dyDescent="0.3">
      <c r="A7" s="4" t="s">
        <v>4</v>
      </c>
      <c r="B7" s="5">
        <v>663739848.68999982</v>
      </c>
      <c r="C7" s="5">
        <v>902135126.10999978</v>
      </c>
      <c r="D7" s="5">
        <v>1279853109.6299989</v>
      </c>
      <c r="E7" s="5">
        <v>1340552259.1699994</v>
      </c>
      <c r="F7" s="5">
        <v>1496082775.0200007</v>
      </c>
      <c r="G7" s="5">
        <v>810598947.25999963</v>
      </c>
      <c r="H7" s="5">
        <v>478376322.69999993</v>
      </c>
      <c r="I7" s="5">
        <v>505282332.62999988</v>
      </c>
      <c r="J7" s="5">
        <v>758949357.97000074</v>
      </c>
      <c r="K7" s="5">
        <v>747511824.74000072</v>
      </c>
      <c r="L7" s="5">
        <v>472652286.13</v>
      </c>
      <c r="M7" s="5">
        <v>712283789.36000025</v>
      </c>
      <c r="N7" s="5">
        <v>1037710851.8699993</v>
      </c>
    </row>
    <row r="8" spans="1:14" x14ac:dyDescent="0.3">
      <c r="A8" s="4" t="s">
        <v>14</v>
      </c>
      <c r="B8" s="5">
        <v>308259558.81999969</v>
      </c>
      <c r="C8" s="5">
        <v>486725584.50999963</v>
      </c>
      <c r="D8" s="5">
        <v>428310238.55999959</v>
      </c>
      <c r="E8" s="5">
        <v>498571788.20999968</v>
      </c>
      <c r="F8" s="5">
        <v>440350521.01000011</v>
      </c>
      <c r="G8" s="5">
        <v>267918321.90000018</v>
      </c>
      <c r="H8" s="5">
        <v>259748738.81999987</v>
      </c>
      <c r="I8" s="5">
        <v>286536144.98000008</v>
      </c>
      <c r="J8" s="5">
        <v>360588485.23999947</v>
      </c>
      <c r="K8" s="5">
        <v>262473077.21000016</v>
      </c>
      <c r="L8" s="5">
        <v>192008214.03999999</v>
      </c>
      <c r="M8" s="5">
        <v>521592981.54999989</v>
      </c>
      <c r="N8" s="5">
        <v>791624130.37999964</v>
      </c>
    </row>
    <row r="9" spans="1:14" x14ac:dyDescent="0.3">
      <c r="A9" s="4" t="s">
        <v>5</v>
      </c>
      <c r="B9" s="5">
        <v>592993141.82999957</v>
      </c>
      <c r="C9" s="5">
        <v>868599903.95999825</v>
      </c>
      <c r="D9" s="5">
        <v>520708743.19999963</v>
      </c>
      <c r="E9" s="5">
        <v>501872331.68000019</v>
      </c>
      <c r="F9" s="5">
        <v>463324394.83000118</v>
      </c>
      <c r="G9" s="5">
        <v>553777398.73000002</v>
      </c>
      <c r="H9" s="5">
        <v>921294433.60999966</v>
      </c>
      <c r="I9" s="5">
        <v>1294129001.8199971</v>
      </c>
      <c r="J9" s="5">
        <v>1551829060.0399988</v>
      </c>
      <c r="K9" s="5">
        <v>1595669572.1799986</v>
      </c>
      <c r="L9" s="5">
        <v>1347757603.0999999</v>
      </c>
      <c r="M9" s="5">
        <v>3567002137.6800022</v>
      </c>
      <c r="N9" s="5">
        <v>2953700136.9900036</v>
      </c>
    </row>
    <row r="10" spans="1:14" x14ac:dyDescent="0.3">
      <c r="A10" s="4" t="s">
        <v>6</v>
      </c>
      <c r="B10" s="5">
        <f t="shared" ref="B10:N10" si="0">B12+B13</f>
        <v>206980112.51000029</v>
      </c>
      <c r="C10" s="5">
        <f t="shared" si="0"/>
        <v>163172664.37999955</v>
      </c>
      <c r="D10" s="5">
        <f t="shared" si="0"/>
        <v>246440742.2300002</v>
      </c>
      <c r="E10" s="5">
        <f t="shared" si="0"/>
        <v>339441544.76000035</v>
      </c>
      <c r="F10" s="5">
        <f t="shared" si="0"/>
        <v>296388513.73999989</v>
      </c>
      <c r="G10" s="5">
        <f t="shared" si="0"/>
        <v>291344799.53000033</v>
      </c>
      <c r="H10" s="5">
        <f t="shared" si="0"/>
        <v>260106065.92999959</v>
      </c>
      <c r="I10" s="5">
        <f t="shared" si="0"/>
        <v>268125224.32000017</v>
      </c>
      <c r="J10" s="5">
        <f t="shared" si="0"/>
        <v>254651027.58000022</v>
      </c>
      <c r="K10" s="5">
        <f t="shared" si="0"/>
        <v>230204073.8199999</v>
      </c>
      <c r="L10" s="5">
        <f t="shared" si="0"/>
        <v>293549882.11000061</v>
      </c>
      <c r="M10" s="5">
        <f t="shared" si="0"/>
        <v>356075468.65999967</v>
      </c>
      <c r="N10" s="5">
        <f t="shared" si="0"/>
        <v>358807353.38999963</v>
      </c>
    </row>
    <row r="11" spans="1:14" ht="15" thickBot="1" x14ac:dyDescent="0.35">
      <c r="A11" s="6" t="s">
        <v>1</v>
      </c>
      <c r="B11" s="7">
        <f>SUM(B5:B10)</f>
        <v>6083265721.9700041</v>
      </c>
      <c r="C11" s="7">
        <f t="shared" ref="C11:N11" si="1">SUM(C5:C10)</f>
        <v>8333632154.8799925</v>
      </c>
      <c r="D11" s="7">
        <f t="shared" si="1"/>
        <v>9927301233.9200096</v>
      </c>
      <c r="E11" s="7">
        <f t="shared" si="1"/>
        <v>8919299925.7100086</v>
      </c>
      <c r="F11" s="7">
        <f t="shared" si="1"/>
        <v>8038935406.6499968</v>
      </c>
      <c r="G11" s="7">
        <f t="shared" si="1"/>
        <v>5899263545.8099995</v>
      </c>
      <c r="H11" s="7">
        <f t="shared" si="1"/>
        <v>4702080183.5700026</v>
      </c>
      <c r="I11" s="7">
        <f t="shared" si="1"/>
        <v>5511566503.8300018</v>
      </c>
      <c r="J11" s="7">
        <f t="shared" si="1"/>
        <v>7726654303.3199997</v>
      </c>
      <c r="K11" s="7">
        <f t="shared" si="1"/>
        <v>7083869404.3600006</v>
      </c>
      <c r="L11" s="7">
        <f t="shared" si="1"/>
        <v>5965609694.989996</v>
      </c>
      <c r="M11" s="7">
        <f t="shared" si="1"/>
        <v>10282867183.460003</v>
      </c>
      <c r="N11" s="7">
        <f t="shared" si="1"/>
        <v>16623693873.350014</v>
      </c>
    </row>
    <row r="12" spans="1:14" x14ac:dyDescent="0.3">
      <c r="A12" s="4" t="s">
        <v>7</v>
      </c>
      <c r="B12" s="5">
        <v>150275452.80000037</v>
      </c>
      <c r="C12" s="5">
        <v>131038931.53999959</v>
      </c>
      <c r="D12" s="5">
        <v>89505687.160000101</v>
      </c>
      <c r="E12" s="5">
        <v>211538422.78000024</v>
      </c>
      <c r="F12" s="5">
        <v>202055577.25999984</v>
      </c>
      <c r="G12" s="5">
        <v>217738003.3800002</v>
      </c>
      <c r="H12" s="5">
        <v>204284099.5099996</v>
      </c>
      <c r="I12" s="5">
        <v>206022692.82000017</v>
      </c>
      <c r="J12" s="5">
        <v>196213962.20000008</v>
      </c>
      <c r="K12" s="5">
        <v>183128927.66999993</v>
      </c>
      <c r="L12" s="5">
        <v>162176269.29000047</v>
      </c>
      <c r="M12" s="5">
        <v>224541575.93999961</v>
      </c>
      <c r="N12" s="5">
        <v>243933931.97999966</v>
      </c>
    </row>
    <row r="13" spans="1:14" x14ac:dyDescent="0.3">
      <c r="A13" s="4" t="s">
        <v>8</v>
      </c>
      <c r="B13" s="5">
        <v>56704659.709999934</v>
      </c>
      <c r="C13" s="5">
        <v>32133732.839999966</v>
      </c>
      <c r="D13" s="5">
        <v>156935055.07000008</v>
      </c>
      <c r="E13" s="5">
        <v>127903121.98000008</v>
      </c>
      <c r="F13" s="5">
        <v>94332936.480000064</v>
      </c>
      <c r="G13" s="5">
        <v>73606796.15000014</v>
      </c>
      <c r="H13" s="5">
        <v>55821966.419999987</v>
      </c>
      <c r="I13" s="5">
        <v>62102531.5</v>
      </c>
      <c r="J13" s="5">
        <v>58437065.380000152</v>
      </c>
      <c r="K13" s="5">
        <v>47075146.149999984</v>
      </c>
      <c r="L13" s="5">
        <v>131373612.82000016</v>
      </c>
      <c r="M13" s="5">
        <v>131533892.72000004</v>
      </c>
      <c r="N13" s="5">
        <v>114873421.40999997</v>
      </c>
    </row>
    <row r="15" spans="1:14" x14ac:dyDescent="0.3">
      <c r="A15" s="1" t="s">
        <v>10</v>
      </c>
      <c r="E15" s="8"/>
      <c r="F15" s="8"/>
      <c r="G15" s="8"/>
      <c r="H15" s="8"/>
      <c r="I15" s="8"/>
      <c r="J15" s="8"/>
      <c r="K15" s="8"/>
      <c r="L15" s="8"/>
    </row>
    <row r="16" spans="1:14" x14ac:dyDescent="0.3">
      <c r="A16" s="1" t="s">
        <v>11</v>
      </c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3">
      <c r="A17" s="1" t="s">
        <v>12</v>
      </c>
      <c r="C17" s="8"/>
      <c r="D17" s="8"/>
      <c r="E17" s="8"/>
      <c r="F17" s="8"/>
      <c r="G17" s="8"/>
      <c r="H17" s="8"/>
      <c r="I17" s="8"/>
      <c r="J17" s="8"/>
      <c r="K17" s="8"/>
      <c r="L17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Isabel Milagros Obando Palomino</cp:lastModifiedBy>
  <dcterms:created xsi:type="dcterms:W3CDTF">2023-02-21T19:16:16Z</dcterms:created>
  <dcterms:modified xsi:type="dcterms:W3CDTF">2025-04-21T03:44:49Z</dcterms:modified>
</cp:coreProperties>
</file>